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"EE-2026-36665CCE9F98"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<sst xmlns="http://schemas.openxmlformats.org/spreadsheetml/2006/main" count="59" uniqueCount="51">
  <si>
    <t xml:space="preserve">MID Examples — Excel Experts @ www.dfwexcel.com</t>
  </si>
  <si>
    <t xml:space="preserve">Companion workbook for the function page. Yellow cells are inputs - change them and watch results update.</t>
  </si>
  <si>
    <t xml:space="preserve">1. Pull a fixed-position slice - the year from invoice codes</t>
  </si>
  <si>
    <t xml:space="preserve">Invoice</t>
  </si>
  <si>
    <t xml:space="preserve">Year</t>
  </si>
  <si>
    <t xml:space="preserve">Excel Experts</t>
  </si>
  <si>
    <t xml:space="preserve">INV-2026-0042</t>
  </si>
  <si>
    <t xml:space="preserve">Get Trained Today with Excel Experts!</t>
  </si>
  <si>
    <t xml:space="preserve">INV-2025-0917</t>
  </si>
  <si>
    <t xml:space="preserve">www.dfwexcel.com</t>
  </si>
  <si>
    <t xml:space="preserve">INV-2024-1180</t>
  </si>
  <si>
    <t xml:space="preserve">© 2026 Spreadsheet Pros LLC. All rights reserved. Excel Spreadsheet Pros® and Excel Experts® are registered trademarks of Spreadsheet Pros LLC</t>
  </si>
  <si>
    <t xml:space="preserve">2. Play with start_num and num_chars</t>
  </si>
  <si>
    <t xml:space="preserve">Text:</t>
  </si>
  <si>
    <t xml:space="preserve">Start at:</t>
  </si>
  <si>
    <t xml:space="preserve">DFW-EXCEL-EXPERTS</t>
  </si>
  <si>
    <t xml:space="preserve">Characters:</t>
  </si>
  <si>
    <t xml:space="preserve">Result:</t>
  </si>
  <si>
    <t xml:space="preserve">Overshoot is safe (empty, not an error):</t>
  </si>
  <si>
    <t xml:space="preserve">3. Variable positions - pair MID with FIND</t>
  </si>
  <si>
    <t xml:space="preserve">Code (middle part varies):</t>
  </si>
  <si>
    <t xml:space="preserve">TX-PLANO-2026</t>
  </si>
  <si>
    <t xml:space="preserve">Middle segment:</t>
  </si>
  <si>
    <t xml:space="preserve">Practice Challenges</t>
  </si>
  <si>
    <t xml:space="preserve">Write a MID formula in each yellow cell. Solutions are on the Answers tab.</t>
  </si>
  <si>
    <t xml:space="preserve">Data</t>
  </si>
  <si>
    <t xml:space="preserve">Text</t>
  </si>
  <si>
    <t xml:space="preserve">Order code</t>
  </si>
  <si>
    <t xml:space="preserve">ORD-7741-TX</t>
  </si>
  <si>
    <t xml:space="preserve">Phone</t>
  </si>
  <si>
    <t xml:space="preserve">972-555-0142</t>
  </si>
  <si>
    <t xml:space="preserve">Badge</t>
  </si>
  <si>
    <t xml:space="preserve">EMP00415DAL</t>
  </si>
  <si>
    <t xml:space="preserve">Challenge</t>
  </si>
  <si>
    <t xml:space="preserve">Your answer</t>
  </si>
  <si>
    <t xml:space="preserve">1. Pull the 4-digit order number from C6 (starts at character 5).</t>
  </si>
  <si>
    <t xml:space="preserve">2. Pull the 3-digit exchange from C7 - the digits between the dashes.</t>
  </si>
  <si>
    <t xml:space="preserve">3. Pull the 5-digit employee number from C8 (characters 4 through 8).</t>
  </si>
  <si>
    <t xml:space="preserve">4. What does MID return when start_num is past the end of the text? (Type your reasoning.)</t>
  </si>
  <si>
    <t xml:space="preserve">Answers</t>
  </si>
  <si>
    <t xml:space="preserve">Formula</t>
  </si>
  <si>
    <t xml:space="preserve">Result</t>
  </si>
  <si>
    <t xml:space="preserve"> =MID(Practice!C6,5,4)</t>
  </si>
  <si>
    <t xml:space="preserve"> =MID(Practice!C7,5,3)</t>
  </si>
  <si>
    <t xml:space="preserve"> =MID(Practice!C8,4,5)</t>
  </si>
  <si>
    <t xml:space="preserve"> ="An empty string, not an error - a blank result downstream often means start_num overshot the text"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</si>
  <si>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</si>
  <si>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</si>
  <si>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</si>
  <si>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</si>
  <si>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EE-2026-36665CCE9F98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</si>
</sst>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928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9844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178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26"/>
    <col collapsed="false" customWidth="true" hidden="false" outlineLevel="0" max="3" min="3" style="1" width="16"/>
    <col collapsed="false" customWidth="true" hidden="false" outlineLevel="0" max="4" min="4" style="1" width="4"/>
    <col collapsed="false" customWidth="true" hidden="false" outlineLevel="0" max="5" min="5" style="1" width="28"/>
    <col collapsed="false" customWidth="true" hidden="false" outlineLevel="0" max="6" min="6" style="1" width="24"/>
    <col collapsed="false" customWidth="true" hidden="false" outlineLevel="0" max="8" min="7" style="1" width="8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2"/>
      <c r="E6" s="2"/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str">
        <f aca="false">MID(B7,5,4)</f>
        <v>2026</v>
      </c>
      <c r="D7" s="2"/>
      <c r="E7" s="2"/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str">
        <f aca="false">MID(B8,5,4)</f>
        <v>2025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10</v>
      </c>
      <c r="C9" s="8" t="str">
        <f aca="false">MID(B9,5,4)</f>
        <v>2024</v>
      </c>
      <c r="D9" s="2"/>
      <c r="E9" s="2"/>
      <c r="F9" s="2"/>
      <c r="G9" s="2"/>
      <c r="H9" s="2"/>
      <c r="I9" s="2"/>
      <c r="J9" s="11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5" t="s">
        <v>12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13</v>
      </c>
      <c r="C13" s="2"/>
      <c r="D13" s="2"/>
      <c r="E13" s="13" t="s">
        <v>14</v>
      </c>
      <c r="F13" s="14" t="n">
        <v>5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4" t="s">
        <v>15</v>
      </c>
      <c r="C14" s="2"/>
      <c r="D14" s="2"/>
      <c r="E14" s="13" t="s">
        <v>16</v>
      </c>
      <c r="F14" s="14" t="n">
        <v>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13" t="s">
        <v>17</v>
      </c>
      <c r="F15" s="8" t="str">
        <f aca="false">MID(B14,F13,F14)</f>
        <v>EXCEL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2"/>
      <c r="C16" s="2"/>
      <c r="D16" s="2"/>
      <c r="E16" s="13" t="s">
        <v>18</v>
      </c>
      <c r="F16" s="8" t="str">
        <f aca="false">"["&amp;MID(B14,50,3)&amp;"]"</f>
        <v>[]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5" t="s">
        <v>19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12" t="s">
        <v>20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14" t="s">
        <v>21</v>
      </c>
      <c r="C21" s="2"/>
      <c r="D21" s="2"/>
      <c r="E21" s="13" t="s">
        <v>22</v>
      </c>
      <c r="F21" s="8" t="str">
        <f aca="false">MID(B21,FIND("-",B21)+1,FIND("-",B21,FIND("-",B21)+1)-FIND("-",B21)-1)</f>
        <v>PLANO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MID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30"/>
    <col collapsed="false" customWidth="true" hidden="false" outlineLevel="0" max="6" min="4" style="1" width="8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25</v>
      </c>
      <c r="C5" s="13" t="s">
        <v>26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27</v>
      </c>
      <c r="C6" s="8" t="s">
        <v>28</v>
      </c>
      <c r="D6" s="2"/>
      <c r="E6" s="2"/>
      <c r="F6" s="2"/>
      <c r="G6" s="2"/>
      <c r="H6" s="2"/>
      <c r="I6" s="2"/>
      <c r="J6" s="2"/>
      <c r="K6" s="2"/>
      <c r="L6" s="15" t="s">
        <v>5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2" t="s">
        <v>29</v>
      </c>
      <c r="C7" s="8" t="s">
        <v>30</v>
      </c>
      <c r="D7" s="2"/>
      <c r="E7" s="2"/>
      <c r="F7" s="2"/>
      <c r="G7" s="2"/>
      <c r="H7" s="2"/>
      <c r="I7" s="2"/>
      <c r="J7" s="2"/>
      <c r="K7" s="2"/>
      <c r="L7" s="16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2" t="s">
        <v>31</v>
      </c>
      <c r="C8" s="8" t="s">
        <v>32</v>
      </c>
      <c r="D8" s="2"/>
      <c r="E8" s="2"/>
      <c r="F8" s="2"/>
      <c r="G8" s="2"/>
      <c r="H8" s="2"/>
      <c r="I8" s="2"/>
      <c r="J8" s="2"/>
      <c r="K8" s="2"/>
      <c r="L8" s="17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8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3" t="s">
        <v>33</v>
      </c>
      <c r="C10" s="2"/>
      <c r="D10" s="2"/>
      <c r="E10" s="2"/>
      <c r="F10" s="2"/>
      <c r="G10" s="2"/>
      <c r="H10" s="19" t="s">
        <v>34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2" t="s">
        <v>35</v>
      </c>
      <c r="C11" s="2"/>
      <c r="D11" s="2"/>
      <c r="E11" s="2"/>
      <c r="F11" s="2"/>
      <c r="G11" s="2"/>
      <c r="H11" s="20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2" t="s">
        <v>36</v>
      </c>
      <c r="C12" s="2"/>
      <c r="D12" s="2"/>
      <c r="E12" s="2"/>
      <c r="F12" s="2"/>
      <c r="G12" s="2"/>
      <c r="H12" s="20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12" t="s">
        <v>37</v>
      </c>
      <c r="C13" s="2"/>
      <c r="D13" s="2"/>
      <c r="E13" s="2"/>
      <c r="F13" s="2"/>
      <c r="G13" s="2"/>
      <c r="H13" s="20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38</v>
      </c>
      <c r="C14" s="2"/>
      <c r="D14" s="2"/>
      <c r="E14" s="2"/>
      <c r="F14" s="2"/>
      <c r="G14" s="2"/>
      <c r="H14" s="20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3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40</v>
      </c>
      <c r="C5" s="13" t="s">
        <v>41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42</v>
      </c>
      <c r="C6" s="8" t="str">
        <f aca="false">MID(Practice!C6,5,4)</f>
        <v>7741</v>
      </c>
      <c r="D6" s="2"/>
      <c r="E6" s="2"/>
      <c r="F6" s="2"/>
      <c r="G6" s="7" t="s">
        <v>5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1" t="s">
        <v>43</v>
      </c>
      <c r="C7" s="8" t="str">
        <f aca="false">MID(Practice!C7,5,3)</f>
        <v>555</v>
      </c>
      <c r="D7" s="2"/>
      <c r="E7" s="2"/>
      <c r="F7" s="2"/>
      <c r="G7" s="9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1" t="s">
        <v>44</v>
      </c>
      <c r="C8" s="8" t="str">
        <f aca="false">MID(Practice!C8,4,5)</f>
        <v>00415</v>
      </c>
      <c r="D8" s="2"/>
      <c r="E8" s="2"/>
      <c r="F8" s="2"/>
      <c r="G8" s="10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1" t="s">
        <v>45</v>
      </c>
      <c r="C9" s="8" t="str">
        <f aca="false">"An empty string, not an error - a blank result downstream often means start_num overshot the text"</f>
        <v>An empty string, not an error - a blank result downstream often means start_num overshot the text</v>
      </c>
      <c r="D9" s="2"/>
      <c r="E9" s="2"/>
      <c r="F9" s="2"/>
      <c r="G9" s="11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46</v>
      </c>
    </row>
    <row r="3" customFormat="false" ht="15" hidden="false" customHeight="false" outlineLevel="0" collapsed="false">
      <c r="B3" s="0" t="s">
        <v>47</v>
      </c>
    </row>
    <row r="4" customFormat="false" ht="15" hidden="false" customHeight="false" outlineLevel="0" collapsed="false">
      <c r="B4" s="0" t="s">
        <v>48</v>
      </c>
    </row>
    <row r="5" customFormat="false" ht="15" hidden="false" customHeight="false" outlineLevel="0" collapsed="false">
      <c r="B5" s="0" t="s">
        <v>49</v>
      </c>
    </row>
    <row r="6" customFormat="false" ht="15" hidden="false" customHeight="false" outlineLevel="0" collapsed="false">
      <c r="B6" s="0" t="s">
        <v>50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2026-06-12T02:28:16Z</dcterms:created>
  <dc:creator>Excel Experts — Spreadsheet Pros LLC (dfwexcel.com)</dc:creator>
  <dc:description>© 2026 Spreadsheet Pros LLC. All rights reserved. Licensed for personal educational use. License ID: EE-2026-36665CCE9F98</dc:description>
  <cp:keywords>Excel Experts dfwexcel.com EE-2026-36665CCE9F98</cp:keywords>
  <dc:language>en-US</dc:language>
  <cp:lastModifiedBy>Excel Experts — Spreadsheet Pros LLC</cp:lastModifiedBy>
  <dcterms:modified xsi:type="dcterms:W3CDTF">2026-06-12T02:50:26Z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