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"EE-2026-6830837DC63F"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<sst xmlns="http://schemas.openxmlformats.org/spreadsheetml/2006/main" count="60" uniqueCount="51">
  <si>
    <t xml:space="preserve">SUBSTITUTE Examples — Excel Experts @ www.dfwexcel.com</t>
  </si>
  <si>
    <t xml:space="preserve">Companion workbook for the function page. Yellow cells are inputs — change them and watch results update.</t>
  </si>
  <si>
    <t xml:space="preserve">1. Replace every occurrence — match by VALUE</t>
  </si>
  <si>
    <t xml:space="preserve">Raw phone</t>
  </si>
  <si>
    <t xml:space="preserve">Result</t>
  </si>
  <si>
    <t xml:space="preserve">Find:</t>
  </si>
  <si>
    <t xml:space="preserve">.</t>
  </si>
  <si>
    <t xml:space="preserve">Excel Experts</t>
  </si>
  <si>
    <t xml:space="preserve">555.123.4567</t>
  </si>
  <si>
    <t xml:space="preserve">Replace with:</t>
  </si>
  <si>
    <t xml:space="preserve">-</t>
  </si>
  <si>
    <t xml:space="preserve">Get Trained Today with Excel Experts!</t>
  </si>
  <si>
    <t xml:space="preserve">972.555.0042</t>
  </si>
  <si>
    <t xml:space="preserve">www.dfwexcel.com</t>
  </si>
  <si>
    <t xml:space="preserve">214.555.7700</t>
  </si>
  <si>
    <t xml:space="preserve">© 2026 Spreadsheet Pros LLC. All rights reserved. Excel Spreadsheet Pros® and Excel Experts® are registered trademarks of Spreadsheet Pros LLC</t>
  </si>
  <si>
    <t xml:space="preserve">2. instance_num — replace only the Nth occurrence</t>
  </si>
  <si>
    <t xml:space="preserve">the cat saw the dog and the bird</t>
  </si>
  <si>
    <t xml:space="preserve">Instance:</t>
  </si>
  <si>
    <t xml:space="preserve">Result:</t>
  </si>
  <si>
    <t xml:space="preserve">3. Count occurrences — the LEN trick</t>
  </si>
  <si>
    <t xml:space="preserve">apple,banana,cherry,plum</t>
  </si>
  <si>
    <t xml:space="preserve">Commas:</t>
  </si>
  <si>
    <t xml:space="preserve">Items in the list:</t>
  </si>
  <si>
    <t xml:space="preserve">4. SUBSTITUTE is case-sensitive</t>
  </si>
  <si>
    <t xml:space="preserve">Apple pie and apple cider</t>
  </si>
  <si>
    <t xml:space="preserve">Swap apple for peach:</t>
  </si>
  <si>
    <t xml:space="preserve">Only the lowercase one changes — capital-A Apple is a different string.</t>
  </si>
  <si>
    <t xml:space="preserve">Practice Challenges</t>
  </si>
  <si>
    <t xml:space="preserve">Write a formula in each yellow cell. Solutions are on the Answers tab.</t>
  </si>
  <si>
    <t xml:space="preserve">Sample data</t>
  </si>
  <si>
    <t xml:space="preserve">TX-75-DAL-75</t>
  </si>
  <si>
    <t xml:space="preserve">alpha,beta,gamma,delta,epsilon</t>
  </si>
  <si>
    <t xml:space="preserve">Apple apple APPLE</t>
  </si>
  <si>
    <t xml:space="preserve">Challenge</t>
  </si>
  <si>
    <t xml:space="preserve">Your answer</t>
  </si>
  <si>
    <t xml:space="preserve">1. In B6, replace every hyphen with a slash.</t>
  </si>
  <si>
    <t xml:space="preserve">2. In B6, replace only the 2nd hyphen with a space (instance_num).</t>
  </si>
  <si>
    <t xml:space="preserve">3. Count the commas in B7 with the LEN - LEN(SUBSTITUTE) trick.</t>
  </si>
  <si>
    <t xml:space="preserve">4. Replace "apple" with "pear" in B8 — which of the three words change, and why? (Type your reasoning.)</t>
  </si>
  <si>
    <t xml:space="preserve">Answers</t>
  </si>
  <si>
    <t xml:space="preserve">Formula</t>
  </si>
  <si>
    <t xml:space="preserve"> =SUBSTITUTE(Practice!B6,"-","/")</t>
  </si>
  <si>
    <t xml:space="preserve"> =SUBSTITUTE(Practice!B6,"-"," ",2)</t>
  </si>
  <si>
    <t xml:space="preserve"> =(LEN(Practice!B7)-LEN(SUBSTITUTE(Practice!B7,",","")))/LEN(",")</t>
  </si>
  <si>
    <t xml:space="preserve"> ="Only the lowercase apple changes - SUBSTITUTE matches old_text case-exactly"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</si>
  <si>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</si>
  <si>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</si>
  <si>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</si>
  <si>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</si>
  <si>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EE-2026-6830837DC63F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</si>
</sst>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717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561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883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30"/>
    <col collapsed="false" customWidth="true" hidden="false" outlineLevel="0" max="3" min="3" style="1" width="28"/>
    <col collapsed="false" customWidth="true" hidden="false" outlineLevel="0" max="4" min="4" style="1" width="4"/>
    <col collapsed="false" customWidth="true" hidden="false" outlineLevel="0" max="5" min="5" style="1" width="15"/>
    <col collapsed="false" customWidth="true" hidden="false" outlineLevel="0" max="6" min="6" style="1" width="16"/>
    <col collapsed="false" customWidth="true" hidden="false" outlineLevel="0" max="7" min="7" style="1" width="10"/>
    <col collapsed="false" customWidth="true" hidden="false" outlineLevel="0" max="8" min="8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7" t="s">
        <v>5</v>
      </c>
      <c r="F6" s="8" t="s">
        <v>6</v>
      </c>
      <c r="G6" s="2"/>
      <c r="H6" s="2"/>
      <c r="I6" s="2"/>
      <c r="J6" s="9" t="s">
        <v>7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0" t="s">
        <v>8</v>
      </c>
      <c r="C7" s="10" t="str">
        <f aca="false">SUBSTITUTE(B7,$F$6,$F$7)</f>
        <v>555-123-4567</v>
      </c>
      <c r="D7" s="2"/>
      <c r="E7" s="7" t="s">
        <v>9</v>
      </c>
      <c r="F7" s="8" t="s">
        <v>10</v>
      </c>
      <c r="G7" s="2"/>
      <c r="H7" s="2"/>
      <c r="I7" s="2"/>
      <c r="J7" s="11" t="s">
        <v>11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0" t="s">
        <v>12</v>
      </c>
      <c r="C8" s="10" t="str">
        <f aca="false">SUBSTITUTE(B8,$F$6,$F$7)</f>
        <v>972-555-0042</v>
      </c>
      <c r="D8" s="2"/>
      <c r="E8" s="2"/>
      <c r="F8" s="2"/>
      <c r="G8" s="2"/>
      <c r="H8" s="2"/>
      <c r="I8" s="2"/>
      <c r="J8" s="12" t="s">
        <v>13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0" t="s">
        <v>14</v>
      </c>
      <c r="C9" s="10" t="str">
        <f aca="false">SUBSTITUTE(B9,$F$6,$F$7)</f>
        <v>214-555-7700</v>
      </c>
      <c r="D9" s="2"/>
      <c r="E9" s="2"/>
      <c r="F9" s="2"/>
      <c r="G9" s="2"/>
      <c r="H9" s="2"/>
      <c r="I9" s="2"/>
      <c r="J9" s="13" t="s">
        <v>15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16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0" t="s">
        <v>17</v>
      </c>
      <c r="C13" s="2"/>
      <c r="D13" s="2"/>
      <c r="E13" s="7" t="s">
        <v>18</v>
      </c>
      <c r="F13" s="8" t="n">
        <v>2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7" t="s">
        <v>19</v>
      </c>
      <c r="C14" s="10" t="str">
        <f aca="false">SUBSTITUTE(B13,"the","THE",F13)</f>
        <v>the cat saw THE dog and the bird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20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0" t="s">
        <v>21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7" t="s">
        <v>22</v>
      </c>
      <c r="C19" s="10" t="n">
        <f aca="false">(LEN(B18)-LEN(SUBSTITUTE(B18,",","")))/LEN(",")</f>
        <v>3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7" t="s">
        <v>23</v>
      </c>
      <c r="C20" s="10" t="n">
        <f aca="false">C19+1</f>
        <v>4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5" t="s">
        <v>24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10" t="s">
        <v>25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7" t="s">
        <v>26</v>
      </c>
      <c r="C25" s="10" t="str">
        <f aca="false">SUBSTITUTE(B24,"apple","peach")</f>
        <v>Apple pie and peach cider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4" t="s">
        <v>27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SUBSTITUTE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3" min="3" style="1" width="14"/>
    <col collapsed="false" customWidth="true" hidden="false" outlineLevel="0" max="6" min="4" style="1" width="10"/>
    <col collapsed="false" customWidth="true" hidden="false" outlineLevel="0" max="7" min="7" style="1" width="4"/>
    <col collapsed="false" customWidth="true" hidden="false" outlineLevel="0" max="8" min="8" style="1" width="20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0" t="s">
        <v>31</v>
      </c>
      <c r="C6" s="2"/>
      <c r="D6" s="2"/>
      <c r="E6" s="2"/>
      <c r="F6" s="2"/>
      <c r="G6" s="2"/>
      <c r="H6" s="2"/>
      <c r="I6" s="2"/>
      <c r="J6" s="2"/>
      <c r="K6" s="2"/>
      <c r="L6" s="14" t="s">
        <v>7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0" t="s">
        <v>32</v>
      </c>
      <c r="C7" s="2"/>
      <c r="D7" s="2"/>
      <c r="E7" s="2"/>
      <c r="F7" s="2"/>
      <c r="G7" s="2"/>
      <c r="H7" s="2"/>
      <c r="I7" s="2"/>
      <c r="J7" s="2"/>
      <c r="K7" s="2"/>
      <c r="L7" s="15" t="s">
        <v>11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0" t="s">
        <v>33</v>
      </c>
      <c r="C8" s="2"/>
      <c r="D8" s="2"/>
      <c r="E8" s="2"/>
      <c r="F8" s="2"/>
      <c r="G8" s="2"/>
      <c r="H8" s="2"/>
      <c r="I8" s="2"/>
      <c r="J8" s="2"/>
      <c r="K8" s="2"/>
      <c r="L8" s="16" t="s">
        <v>13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7" t="s">
        <v>15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7" t="s">
        <v>34</v>
      </c>
      <c r="C11" s="2"/>
      <c r="D11" s="2"/>
      <c r="E11" s="2"/>
      <c r="F11" s="2"/>
      <c r="G11" s="2"/>
      <c r="H11" s="18" t="s">
        <v>35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9" t="s">
        <v>36</v>
      </c>
      <c r="C12" s="2"/>
      <c r="D12" s="2"/>
      <c r="E12" s="2"/>
      <c r="F12" s="2"/>
      <c r="G12" s="2"/>
      <c r="H12" s="20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9" t="s">
        <v>37</v>
      </c>
      <c r="C13" s="2"/>
      <c r="D13" s="2"/>
      <c r="E13" s="2"/>
      <c r="F13" s="2"/>
      <c r="G13" s="2"/>
      <c r="H13" s="2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9" t="s">
        <v>38</v>
      </c>
      <c r="C14" s="2"/>
      <c r="D14" s="2"/>
      <c r="E14" s="2"/>
      <c r="F14" s="2"/>
      <c r="G14" s="2"/>
      <c r="H14" s="2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9" t="s">
        <v>39</v>
      </c>
      <c r="C15" s="2"/>
      <c r="D15" s="2"/>
      <c r="E15" s="2"/>
      <c r="F15" s="2"/>
      <c r="G15" s="2"/>
      <c r="H15" s="20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0"/>
    <col collapsed="false" customWidth="true" hidden="false" outlineLevel="0" max="3" min="3" style="1" width="26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7" t="s">
        <v>41</v>
      </c>
      <c r="C5" s="7" t="s">
        <v>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42</v>
      </c>
      <c r="C6" s="10" t="str">
        <f aca="false">SUBSTITUTE(Practice!B6,"-","/")</f>
        <v>TX/75/DAL/75</v>
      </c>
      <c r="D6" s="2"/>
      <c r="E6" s="2"/>
      <c r="F6" s="2"/>
      <c r="G6" s="9" t="s">
        <v>7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43</v>
      </c>
      <c r="C7" s="10" t="str">
        <f aca="false">SUBSTITUTE(Practice!B6,"-"," ",2)</f>
        <v>TX-75 DAL-75</v>
      </c>
      <c r="D7" s="2"/>
      <c r="E7" s="2"/>
      <c r="F7" s="2"/>
      <c r="G7" s="11" t="s">
        <v>11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44</v>
      </c>
      <c r="C8" s="10" t="n">
        <f aca="false">(LEN(Practice!B7)-LEN(SUBSTITUTE(Practice!B7,",","")))/LEN(",")</f>
        <v>4</v>
      </c>
      <c r="D8" s="2"/>
      <c r="E8" s="2"/>
      <c r="F8" s="2"/>
      <c r="G8" s="12" t="s">
        <v>13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1" t="s">
        <v>45</v>
      </c>
      <c r="C9" s="10" t="str">
        <f aca="false">"Only the lowercase apple changes - SUBSTITUTE matches old_text case-exactly"</f>
        <v>Only the lowercase apple changes - SUBSTITUTE matches old_text case-exactly</v>
      </c>
      <c r="D9" s="2"/>
      <c r="E9" s="2"/>
      <c r="F9" s="2"/>
      <c r="G9" s="13" t="s">
        <v>15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46</v>
      </c>
    </row>
    <row r="3" customFormat="false" ht="15" hidden="false" customHeight="false" outlineLevel="0" collapsed="false">
      <c r="B3" s="0" t="s">
        <v>47</v>
      </c>
    </row>
    <row r="4" customFormat="false" ht="15" hidden="false" customHeight="false" outlineLevel="0" collapsed="false">
      <c r="B4" s="0" t="s">
        <v>48</v>
      </c>
    </row>
    <row r="5" customFormat="false" ht="15" hidden="false" customHeight="false" outlineLevel="0" collapsed="false">
      <c r="B5" s="0" t="s">
        <v>49</v>
      </c>
    </row>
    <row r="6" customFormat="false" ht="15" hidden="false" customHeight="false" outlineLevel="0" collapsed="false">
      <c r="B6" s="0" t="s">
        <v>50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2026-06-12T02:49:08Z</dcterms:created>
  <dc:creator>Excel Experts — Spreadsheet Pros LLC (dfwexcel.com)</dc:creator>
  <dc:description>© 2026 Spreadsheet Pros LLC. All rights reserved. Licensed for personal educational use. License ID: EE-2026-6830837DC63F</dc:description>
  <cp:keywords>Excel Experts dfwexcel.com EE-2026-6830837DC63F</cp:keywords>
  <dc:language>en-US</dc:language>
  <cp:lastModifiedBy>Excel Experts — Spreadsheet Pros LLC</cp:lastModifiedBy>
  <dcterms:modified xsi:type="dcterms:W3CDTF">2026-06-12T02:50:27Z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