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"EE-2026-45AA8C35168D"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<sst xmlns="http://schemas.openxmlformats.org/spreadsheetml/2006/main" count="70" uniqueCount="60">
  <si>
    <t xml:space="preserve">XMATCH Examples — Excel Experts @ www.dfwexcel.com</t>
  </si>
  <si>
    <t xml:space="preserve">Companion workbook for the function page. Yellow cells are inputs - change them and watch results update.</t>
  </si>
  <si>
    <t xml:space="preserve">1. Exact match position + INDEX pairing</t>
  </si>
  <si>
    <t xml:space="preserve">Runner</t>
  </si>
  <si>
    <t xml:space="preserve">Time</t>
  </si>
  <si>
    <t xml:space="preserve">Excel Experts</t>
  </si>
  <si>
    <t xml:space="preserve">Marcus Webb</t>
  </si>
  <si>
    <t xml:space="preserve">Find runner:</t>
  </si>
  <si>
    <t xml:space="preserve">Priya Patel</t>
  </si>
  <si>
    <t xml:space="preserve">Get Trained Today with Excel Experts!</t>
  </si>
  <si>
    <t xml:space="preserve">Position in list:</t>
  </si>
  <si>
    <t xml:space="preserve">www.dfwexcel.com</t>
  </si>
  <si>
    <t xml:space="preserve">Jordan Lee</t>
  </si>
  <si>
    <t xml:space="preserve">Their time (INDEX):</t>
  </si>
  <si>
    <t xml:space="preserve">© 2026 Spreadsheet Pros LLC. All rights reserved. Excel Spreadsheet Pros® and Excel Experts® are registered trademarks of Spreadsheet Pros LLC</t>
  </si>
  <si>
    <t xml:space="preserve">Amara Diaz</t>
  </si>
  <si>
    <t xml:space="preserve">Wildcard Te* (mode 2):</t>
  </si>
  <si>
    <t xml:space="preserve">Chen Wei</t>
  </si>
  <si>
    <t xml:space="preserve">Tessa Brook</t>
  </si>
  <si>
    <t xml:space="preserve">2. Nearest match with match_mode -1 and 1</t>
  </si>
  <si>
    <t xml:space="preserve">Spend at least</t>
  </si>
  <si>
    <t xml:space="preserve">Customer spend:</t>
  </si>
  <si>
    <t xml:space="preserve">Next smaller (-1):</t>
  </si>
  <si>
    <t xml:space="preserve">Next larger (1):</t>
  </si>
  <si>
    <t xml:space="preserve">3. Search from the end (search_mode -1) to find the LAST occurrence</t>
  </si>
  <si>
    <t xml:space="preserve">Status log</t>
  </si>
  <si>
    <t xml:space="preserve">Setup</t>
  </si>
  <si>
    <t xml:space="preserve">First Audit (top-down):</t>
  </si>
  <si>
    <t xml:space="preserve">Audit</t>
  </si>
  <si>
    <t xml:space="preserve">Last Audit (bottom-up):</t>
  </si>
  <si>
    <t xml:space="preserve">Build</t>
  </si>
  <si>
    <t xml:space="preserve">Review</t>
  </si>
  <si>
    <t xml:space="preserve">Ship</t>
  </si>
  <si>
    <t xml:space="preserve">Practice Challenges</t>
  </si>
  <si>
    <t xml:space="preserve">Write a formula in each yellow cell. Solutions are on the Answers tab.</t>
  </si>
  <si>
    <t xml:space="preserve">Product</t>
  </si>
  <si>
    <t xml:space="preserve">Stock</t>
  </si>
  <si>
    <t xml:space="preserve">Challenge</t>
  </si>
  <si>
    <t xml:space="preserve">Your answer</t>
  </si>
  <si>
    <t xml:space="preserve">Widget</t>
  </si>
  <si>
    <t xml:space="preserve">1. What position is "Gear" in the Product column? Use XMATCH with its default exact match.</t>
  </si>
  <si>
    <t xml:space="preserve">Gadget</t>
  </si>
  <si>
    <t xml:space="preserve">2. Use INDEX + XMATCH to return the Stock for "Sprocket".</t>
  </si>
  <si>
    <t xml:space="preserve">Sprocket</t>
  </si>
  <si>
    <t xml:space="preserve">3. Find the position of the largest Stock value that is 40 or less (hint: match_mode -1 on C6:C10).</t>
  </si>
  <si>
    <t xml:space="preserve">Gear</t>
  </si>
  <si>
    <t xml:space="preserve">4. In one sentence: what does search_mode -1 change? (Type your answer.)</t>
  </si>
  <si>
    <t xml:space="preserve">Lever</t>
  </si>
  <si>
    <t xml:space="preserve">Answers</t>
  </si>
  <si>
    <t xml:space="preserve">Formula</t>
  </si>
  <si>
    <t xml:space="preserve">Result</t>
  </si>
  <si>
    <t xml:space="preserve"> =XMATCH("Gear",Practice!B6:B10)</t>
  </si>
  <si>
    <t xml:space="preserve"> =INDEX(Practice!C6:C10,XMATCH("Sprocket",Practice!B6:B10))</t>
  </si>
  <si>
    <t xml:space="preserve"> =XMATCH(40,Practice!C6:C10,-1)</t>
  </si>
  <si>
    <t xml:space="preserve"> search_mode -1 searches from the LAST item up, so it finds the last occurrence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</si>
  <si>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</si>
  <si>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</si>
  <si>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</si>
  <si>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</si>
  <si>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EE-2026-45AA8C35168D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</si>
</sst>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1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11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095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3860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5057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6"/>
    <col collapsed="false" customWidth="true" hidden="false" outlineLevel="0" max="3" min="3" style="1" width="10"/>
    <col collapsed="false" customWidth="true" hidden="false" outlineLevel="0" max="4" min="4" style="1" width="4"/>
    <col collapsed="false" customWidth="true" hidden="false" outlineLevel="0" max="5" min="5" style="1" width="22"/>
    <col collapsed="false" customWidth="true" hidden="false" outlineLevel="0" max="6" min="6" style="1" width="16"/>
    <col collapsed="false" customWidth="true" hidden="false" outlineLevel="0" max="8" min="7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2"/>
      <c r="F6" s="2"/>
      <c r="G6" s="2"/>
      <c r="H6" s="2"/>
      <c r="I6" s="2"/>
      <c r="J6" s="7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6</v>
      </c>
      <c r="C7" s="8" t="n">
        <v>311</v>
      </c>
      <c r="D7" s="2"/>
      <c r="E7" s="9" t="s">
        <v>7</v>
      </c>
      <c r="F7" s="10" t="s">
        <v>8</v>
      </c>
      <c r="G7" s="2"/>
      <c r="H7" s="2"/>
      <c r="I7" s="2"/>
      <c r="J7" s="11" t="s">
        <v>9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8</v>
      </c>
      <c r="C8" s="8" t="n">
        <v>292</v>
      </c>
      <c r="D8" s="2"/>
      <c r="E8" s="9" t="s">
        <v>10</v>
      </c>
      <c r="F8" s="8" t="n">
        <f aca="false">_xlfn.XMATCH(F7,B7:B12)</f>
        <v>2</v>
      </c>
      <c r="G8" s="2"/>
      <c r="H8" s="2"/>
      <c r="I8" s="2"/>
      <c r="J8" s="12" t="s">
        <v>11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12</v>
      </c>
      <c r="C9" s="8" t="n">
        <v>305</v>
      </c>
      <c r="D9" s="2"/>
      <c r="E9" s="9" t="s">
        <v>13</v>
      </c>
      <c r="F9" s="8" t="n">
        <f aca="false">INDEX(C7:C12,_xlfn.XMATCH(F7,B7:B12))</f>
        <v>292</v>
      </c>
      <c r="G9" s="2"/>
      <c r="H9" s="2"/>
      <c r="I9" s="2"/>
      <c r="J9" s="13" t="s">
        <v>14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15</v>
      </c>
      <c r="C10" s="8" t="n">
        <v>287</v>
      </c>
      <c r="D10" s="2"/>
      <c r="E10" s="9" t="s">
        <v>16</v>
      </c>
      <c r="F10" s="8" t="n">
        <f aca="false">_xlfn.XMATCH("Te*",B7:B12,2)</f>
        <v>6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17</v>
      </c>
      <c r="C11" s="8" t="n">
        <v>298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s">
        <v>18</v>
      </c>
      <c r="C12" s="8" t="n">
        <v>301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5" t="s">
        <v>19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6" t="s">
        <v>20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14" t="n">
        <v>0</v>
      </c>
      <c r="C17" s="2"/>
      <c r="D17" s="2"/>
      <c r="E17" s="9" t="s">
        <v>21</v>
      </c>
      <c r="F17" s="15" t="n">
        <v>320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14" t="n">
        <v>100</v>
      </c>
      <c r="C18" s="2"/>
      <c r="D18" s="2"/>
      <c r="E18" s="9" t="s">
        <v>22</v>
      </c>
      <c r="F18" s="8" t="n">
        <f aca="false">_xlfn.XMATCH(F17,B17:B21,-1)</f>
        <v>3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14" t="n">
        <v>250</v>
      </c>
      <c r="C19" s="2"/>
      <c r="D19" s="2"/>
      <c r="E19" s="9" t="s">
        <v>23</v>
      </c>
      <c r="F19" s="8" t="n">
        <f aca="false">_xlfn.XMATCH(F17,B17:B21,1)</f>
        <v>4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14" t="n">
        <v>500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14" t="n">
        <v>1000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5" t="s">
        <v>24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6" t="s">
        <v>25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true" outlineLevel="0" collapsed="false">
      <c r="A26" s="2"/>
      <c r="B26" s="8" t="s">
        <v>26</v>
      </c>
      <c r="C26" s="2"/>
      <c r="D26" s="2"/>
      <c r="E26" s="9" t="s">
        <v>27</v>
      </c>
      <c r="F26" s="8" t="n">
        <f aca="false">_xlfn.XMATCH("Audit",B26:B31)</f>
        <v>2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true" outlineLevel="0" collapsed="false">
      <c r="A27" s="2"/>
      <c r="B27" s="8" t="s">
        <v>28</v>
      </c>
      <c r="C27" s="2"/>
      <c r="D27" s="2"/>
      <c r="E27" s="9" t="s">
        <v>29</v>
      </c>
      <c r="F27" s="8" t="n">
        <f aca="false">_xlfn.XMATCH("Audit",B26:B31,0,-1)</f>
        <v>4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true" outlineLevel="0" collapsed="false">
      <c r="A28" s="2"/>
      <c r="B28" s="8" t="s">
        <v>30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true" outlineLevel="0" collapsed="false">
      <c r="A29" s="2"/>
      <c r="B29" s="8" t="s">
        <v>28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true" outlineLevel="0" collapsed="false">
      <c r="A30" s="2"/>
      <c r="B30" s="8" t="s">
        <v>31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true" outlineLevel="0" collapsed="false">
      <c r="A31" s="2"/>
      <c r="B31" s="8" t="s">
        <v>32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XMATCH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4"/>
    <col collapsed="false" customWidth="true" hidden="false" outlineLevel="0" max="3" min="3" style="1" width="10"/>
    <col collapsed="false" customWidth="true" hidden="false" outlineLevel="0" max="5" min="4" style="1" width="4"/>
    <col collapsed="false" customWidth="true" hidden="false" outlineLevel="0" max="6" min="6" style="1" width="62"/>
    <col collapsed="false" customWidth="true" hidden="false" outlineLevel="0" max="7" min="7" style="1" width="2"/>
    <col collapsed="false" customWidth="true" hidden="false" outlineLevel="0" max="8" min="8" style="1" width="16"/>
    <col collapsed="false" customWidth="true" hidden="false" outlineLevel="0" max="9" min="9" style="1" width="14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34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35</v>
      </c>
      <c r="C5" s="6" t="s">
        <v>36</v>
      </c>
      <c r="D5" s="2"/>
      <c r="E5" s="2"/>
      <c r="F5" s="9" t="s">
        <v>37</v>
      </c>
      <c r="G5" s="2"/>
      <c r="H5" s="16" t="s">
        <v>38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39</v>
      </c>
      <c r="C6" s="8" t="n">
        <v>34</v>
      </c>
      <c r="D6" s="2"/>
      <c r="E6" s="2"/>
      <c r="F6" s="17" t="s">
        <v>40</v>
      </c>
      <c r="G6" s="2"/>
      <c r="H6" s="18"/>
      <c r="I6" s="2"/>
      <c r="J6" s="2"/>
      <c r="K6" s="2"/>
      <c r="L6" s="19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41</v>
      </c>
      <c r="C7" s="8" t="n">
        <v>58</v>
      </c>
      <c r="D7" s="2"/>
      <c r="E7" s="2"/>
      <c r="F7" s="17" t="s">
        <v>42</v>
      </c>
      <c r="G7" s="2"/>
      <c r="H7" s="18"/>
      <c r="I7" s="2"/>
      <c r="J7" s="2"/>
      <c r="K7" s="2"/>
      <c r="L7" s="20" t="s">
        <v>9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43</v>
      </c>
      <c r="C8" s="8" t="n">
        <v>12</v>
      </c>
      <c r="D8" s="2"/>
      <c r="E8" s="2"/>
      <c r="F8" s="17" t="s">
        <v>44</v>
      </c>
      <c r="G8" s="2"/>
      <c r="H8" s="18"/>
      <c r="I8" s="2"/>
      <c r="J8" s="2"/>
      <c r="K8" s="2"/>
      <c r="L8" s="21" t="s">
        <v>11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45</v>
      </c>
      <c r="C9" s="8" t="n">
        <v>41</v>
      </c>
      <c r="D9" s="2"/>
      <c r="E9" s="2"/>
      <c r="F9" s="17" t="s">
        <v>46</v>
      </c>
      <c r="G9" s="2"/>
      <c r="H9" s="18"/>
      <c r="I9" s="2"/>
      <c r="J9" s="2"/>
      <c r="K9" s="2"/>
      <c r="L9" s="22" t="s">
        <v>14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47</v>
      </c>
      <c r="C10" s="8" t="n">
        <v>27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6"/>
    <col collapsed="false" customWidth="true" hidden="false" outlineLevel="0" max="5" min="3" style="1" width="14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48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9" t="s">
        <v>49</v>
      </c>
      <c r="C5" s="9" t="s">
        <v>50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3" t="s">
        <v>51</v>
      </c>
      <c r="C6" s="8" t="n">
        <f aca="false">_xlfn.XMATCH("Gear",Practice!B6:B10)</f>
        <v>4</v>
      </c>
      <c r="D6" s="2"/>
      <c r="E6" s="2"/>
      <c r="F6" s="2"/>
      <c r="G6" s="7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3" t="s">
        <v>52</v>
      </c>
      <c r="C7" s="8" t="n">
        <f aca="false">INDEX(Practice!C6:C10,_xlfn.XMATCH("Sprocket",Practice!B6:B10))</f>
        <v>12</v>
      </c>
      <c r="D7" s="2"/>
      <c r="E7" s="2"/>
      <c r="F7" s="2"/>
      <c r="G7" s="11" t="s">
        <v>9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3" t="s">
        <v>53</v>
      </c>
      <c r="C8" s="8" t="n">
        <f aca="false">_xlfn.XMATCH(40,Practice!C6:C10,-1)</f>
        <v>1</v>
      </c>
      <c r="D8" s="2"/>
      <c r="E8" s="2"/>
      <c r="F8" s="2"/>
      <c r="G8" s="12" t="s">
        <v>11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3" t="s">
        <v>54</v>
      </c>
      <c r="C9" s="8" t="str">
        <f aca="false">"It searches bottom-up, returning the last occurrence"</f>
        <v>It searches bottom-up, returning the last occurrence</v>
      </c>
      <c r="D9" s="2"/>
      <c r="E9" s="2"/>
      <c r="F9" s="2"/>
      <c r="G9" s="13" t="s">
        <v>14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4" t="s">
        <v>55</v>
      </c>
    </row>
    <row r="3" customFormat="false" ht="15" hidden="false" customHeight="false" outlineLevel="0" collapsed="false">
      <c r="B3" s="0" t="s">
        <v>56</v>
      </c>
    </row>
    <row r="4" customFormat="false" ht="15" hidden="false" customHeight="false" outlineLevel="0" collapsed="false">
      <c r="B4" s="0" t="s">
        <v>57</v>
      </c>
    </row>
    <row r="5" customFormat="false" ht="15" hidden="false" customHeight="false" outlineLevel="0" collapsed="false">
      <c r="B5" s="0" t="s">
        <v>58</v>
      </c>
    </row>
    <row r="6" customFormat="false" ht="15" hidden="false" customHeight="false" outlineLevel="0" collapsed="false">
      <c r="B6" s="0" t="s">
        <v>59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2026-06-11T03:43:27Z</dcterms:created>
  <dc:creator>Excel Experts — Spreadsheet Pros LLC (dfwexcel.com)</dc:creator>
  <dc:description>© 2026 Spreadsheet Pros LLC. All rights reserved. Licensed for personal educational use. License ID: EE-2026-45AA8C35168D</dc:description>
  <cp:keywords>Excel Experts dfwexcel.com EE-2026-45AA8C35168D</cp:keywords>
  <dc:language>en-US</dc:language>
  <cp:lastModifiedBy>Excel Experts — Spreadsheet Pros LLC</cp:lastModifiedBy>
  <dcterms:modified xsi:type="dcterms:W3CDTF">2026-06-11T03:57:18Z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